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bement\Desktop\"/>
    </mc:Choice>
  </mc:AlternateContent>
  <xr:revisionPtr revIDLastSave="0" documentId="8_{89335549-A03E-4C41-8EA0-A5263E94A9E6}" xr6:coauthVersionLast="45" xr6:coauthVersionMax="45" xr10:uidLastSave="{00000000-0000-0000-0000-000000000000}"/>
  <workbookProtection workbookAlgorithmName="SHA-512" workbookHashValue="ZBvcxptX1Fh+njBxcSwSAzy2VmQYGje6a4/9boMsFJP1752lB8374glQcqFABVQopu7pwyi2vPo5Xr1lQQQjxA==" workbookSaltValue="Xf+k8H25wUnWumI/FaSeFg==" workbookSpinCount="100000" lockStructure="1"/>
  <bookViews>
    <workbookView xWindow="-108" yWindow="-108" windowWidth="23256" windowHeight="12576"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costs'!$A$1:$I$55</definedName>
    <definedName name="_xlnm.Print_Area" localSheetId="0">Instructions!$A$1:$S$41</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G38" i="3"/>
  <c r="E35" i="3"/>
  <c r="E38" i="3"/>
  <c r="C35" i="3"/>
  <c r="C38" i="3"/>
  <c r="C40" i="3"/>
  <c r="E40" i="3"/>
  <c r="A14" i="2"/>
  <c r="C42" i="3"/>
  <c r="D12" i="2"/>
  <c r="F12" i="2"/>
</calcChain>
</file>

<file path=xl/sharedStrings.xml><?xml version="1.0" encoding="utf-8"?>
<sst xmlns="http://schemas.openxmlformats.org/spreadsheetml/2006/main" count="94" uniqueCount="75">
  <si>
    <t>How much can I borrow?</t>
  </si>
  <si>
    <t>X</t>
  </si>
  <si>
    <t xml:space="preserve">= </t>
  </si>
  <si>
    <t>January 2020</t>
  </si>
  <si>
    <t>February 2020</t>
  </si>
  <si>
    <t>Vacation, parental, family, medical or sick leave</t>
  </si>
  <si>
    <t>Dismissal or separation allowance</t>
  </si>
  <si>
    <t>Income such as wage, commission, income, net earnings from elf-employment or similar compensation</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</si>
  <si>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</si>
  <si>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</si>
  <si>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</si>
  <si>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</si>
  <si>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</si>
  <si>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Calculating average monthly payroll costs</t>
  </si>
  <si>
    <t>Compensation for an employee with a principal place of residence outside of the United States</t>
  </si>
  <si>
    <t>LESS: EXCLUDED PAYROLL COSTS</t>
  </si>
  <si>
    <t>Maximum eligible loan amount</t>
  </si>
  <si>
    <t>Loan maximum available</t>
  </si>
  <si>
    <t>If you are an employer, complete this section</t>
  </si>
  <si>
    <t>If you are a sole proprietor, Independent contractor or are self-employed, complete this section</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</si>
  <si>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</si>
  <si>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</si>
  <si>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</si>
  <si>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</si>
  <si>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</si>
  <si>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</si>
  <si>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</si>
  <si>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</si>
  <si>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 xml:space="preserve">The "PPP Loan calculator tab" will calculate your maximum eligbile loan under the Paycheck Protection Program, up to $10 Million. </t>
  </si>
  <si>
    <t>Before you get started, is your business seasonal?</t>
  </si>
  <si>
    <t>Yes</t>
  </si>
  <si>
    <t xml:space="preserve">Please locate the PPP Loan Calculator specifically for seasonal employers. There are differences in the calculation not accounted for in this worksheet. </t>
  </si>
  <si>
    <t>No</t>
  </si>
  <si>
    <t>Continue to the next question</t>
  </si>
  <si>
    <t>Continue with this document</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</si>
  <si>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</si>
  <si>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</si>
  <si>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</si>
  <si>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Were you in business between February 15, 2019 and June 30, 2019?</t>
  </si>
  <si>
    <t>Includes sole proprietors, independent contractors and self-employers.</t>
  </si>
  <si>
    <t>Not in business between 2/15/2019 and 6/30/2019</t>
  </si>
  <si>
    <t xml:space="preserve">Please find the PPP Loan Calculator specifically for employers who WERE in business in 2019. There are differences in the calculation not accounted for in this worksheet. </t>
  </si>
  <si>
    <t>Links from next tab</t>
  </si>
  <si>
    <t>Employer: New Business in 2020 and Non Seasonal</t>
  </si>
  <si>
    <t>Average Monthly Payroll Costs</t>
  </si>
  <si>
    <t>Cash tips or equivalent</t>
  </si>
  <si>
    <t>State or local tax assessed on employee's compensation, not income taxes withhold from a paycheck and remitted to state or local government</t>
  </si>
  <si>
    <t>Gross Wages *See note below table about what needs to be included in this number</t>
  </si>
  <si>
    <t>Group health care benefits, such as the employer portion of insurance premiums. Note: The payment submitted to the insurance company generally includes the employee and employer portion. Ensure this number only includes the employer portion.</t>
  </si>
  <si>
    <t>Health care benefits</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</si>
  <si>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</si>
  <si>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</si>
  <si>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</si>
  <si>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Enter Total Data</t>
  </si>
  <si>
    <t xml:space="preserve">If available, run a payroll report for the applicable period and enter the sum of January and February payroll details in the first column in the worksheet. </t>
  </si>
  <si>
    <t xml:space="preserve">This worksheet can be completed on a monthly basis if a summary payroll report is not available for the applicable period. </t>
  </si>
  <si>
    <t>January &amp; February 2020 Combined</t>
  </si>
  <si>
    <t>Enter each month individually</t>
  </si>
  <si>
    <t>Payment of any retirement benefit</t>
  </si>
  <si>
    <t>NOTES: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</si>
  <si>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</si>
  <si>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</si>
  <si>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</si>
  <si>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</si>
  <si>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</si>
  <si>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</si>
  <si>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Updated: 4/3/2020</t>
  </si>
  <si>
    <t>PPP Loan Calculator for seasonal employers - Click here</t>
  </si>
  <si>
    <t>PPP Loan Calculator for employers who WERE in business between 2/15/19 and 6/30/19 - Click here</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</si>
  <si>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</si>
  <si>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</si>
  <si>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</si>
  <si>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Retirement benefits</t>
  </si>
  <si>
    <t>See guidance issued April 2, 2020; section 2f - Payment for the provision of employee benefits consisting of:</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</si>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</sst>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4"/>
      <name val="Calibri"/>
      <family val="2"/>
      <scheme val="minor"/>
    </font>
    <font>
      <sz val="16"/>
      <color theme="1"/>
      <name val="Calibri"/>
      <family val="2"/>
      <scheme val="minor"/>
    </font>
    <font>
      <b/>
      <sz val="18"/>
      <color rgb="FFFF0000"/>
      <name val="Calibri"/>
      <family val="2"/>
      <scheme val="minor"/>
    </font>
    <font>
      <b/>
      <sz val="24"/>
      <color rgb="FFFF0000"/>
      <name val="Calibri"/>
      <family val="2"/>
      <scheme val="minor"/>
    </font>
    <font>
      <b/>
      <i/>
      <sz val="11"/>
      <color theme="1"/>
      <name val="Calibri"/>
      <family val="2"/>
      <scheme val="minor"/>
    </font>
    <font>
      <u/>
      <sz val="11"/>
      <color theme="10"/>
      <name val="Calibri"/>
      <family val="2"/>
      <scheme val="minor"/>
    </font>
    <font>
      <b/>
      <u/>
      <sz val="12"/>
      <color theme="10"/>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86">
    <xf numFmtId="0" fontId="0" fillId="0" borderId="0" xfId="0"/>
    <xf numFmtId="0" fontId="2" fillId="0" borderId="0" xfId="0" applyFont="1"/>
    <xf numFmtId="0" fontId="0" fillId="0" borderId="0" xfId="0" applyAlignment="1">
      <alignment wrapText="1"/>
    </xf>
    <xf numFmtId="43" fontId="0" fillId="0" borderId="1" xfId="1" applyFont="1" applyBorder="1"/>
    <xf numFmtId="0" fontId="3" fillId="0" borderId="0" xfId="0" applyFont="1"/>
    <xf numFmtId="0" fontId="4" fillId="0" borderId="0" xfId="0" applyFont="1"/>
    <xf numFmtId="0" fontId="2" fillId="0" borderId="0" xfId="0" applyFont="1" applyAlignment="1">
      <alignment horizontal="center"/>
    </xf>
    <xf numFmtId="0" fontId="2" fillId="3" borderId="0" xfId="0" applyFont="1" applyFill="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3" xfId="0" applyBorder="1"/>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8" fillId="0" borderId="0" xfId="0" applyFont="1"/>
    <xf numFmtId="0" fontId="9" fillId="0" borderId="0" xfId="0" applyFont="1"/>
    <xf numFmtId="0" fontId="2" fillId="4" borderId="0" xfId="0" applyFont="1" applyFill="1" applyAlignment="1">
      <alignment horizontal="center"/>
    </xf>
    <xf numFmtId="0" fontId="0" fillId="4" borderId="0" xfId="0" applyFill="1"/>
    <xf numFmtId="0" fontId="2" fillId="6" borderId="0" xfId="0" applyFont="1" applyFill="1" applyAlignment="1">
      <alignment horizontal="center"/>
    </xf>
    <xf numFmtId="0" fontId="0" fillId="6" borderId="0" xfId="0" applyFill="1"/>
    <xf numFmtId="0" fontId="0" fillId="0" borderId="0" xfId="0" applyFill="1"/>
    <xf numFmtId="0" fontId="10" fillId="0" borderId="0" xfId="0" applyFont="1"/>
    <xf numFmtId="164" fontId="5" fillId="5" borderId="0" xfId="1" applyNumberFormat="1" applyFont="1" applyFill="1"/>
    <xf numFmtId="164" fontId="0" fillId="2"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2" fillId="7" borderId="2" xfId="0" applyFont="1" applyFill="1" applyBorder="1" applyAlignment="1">
      <alignment wrapText="1"/>
    </xf>
    <xf numFmtId="0" fontId="0" fillId="0" borderId="2" xfId="0" applyBorder="1" applyAlignment="1">
      <alignment wrapText="1"/>
    </xf>
    <xf numFmtId="43" fontId="0" fillId="0" borderId="10" xfId="0" applyNumberFormat="1" applyBorder="1"/>
    <xf numFmtId="164" fontId="0" fillId="0" borderId="11" xfId="1" applyNumberFormat="1" applyFont="1" applyBorder="1"/>
    <xf numFmtId="0" fontId="2" fillId="0" borderId="5" xfId="0" applyFont="1" applyBorder="1" applyAlignment="1">
      <alignment horizontal="right" wrapText="1"/>
    </xf>
    <xf numFmtId="43" fontId="0" fillId="0" borderId="12" xfId="1" applyFont="1" applyBorder="1"/>
    <xf numFmtId="0" fontId="2" fillId="0" borderId="7" xfId="0" applyFont="1" applyBorder="1" applyAlignment="1">
      <alignment horizontal="right" wrapText="1"/>
    </xf>
    <xf numFmtId="43" fontId="0" fillId="0" borderId="8" xfId="1" applyFont="1" applyBorder="1"/>
    <xf numFmtId="43" fontId="0" fillId="0" borderId="9" xfId="1" applyFont="1" applyBorder="1"/>
    <xf numFmtId="0" fontId="2" fillId="0" borderId="0" xfId="0" applyFont="1" applyAlignment="1">
      <alignment wrapText="1"/>
    </xf>
    <xf numFmtId="0" fontId="2" fillId="0" borderId="0" xfId="0" applyFont="1" applyFill="1" applyAlignment="1">
      <alignment horizontal="center"/>
    </xf>
    <xf numFmtId="0" fontId="8"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164" fontId="5" fillId="2" borderId="0" xfId="1" applyNumberFormat="1" applyFont="1" applyFill="1"/>
    <xf numFmtId="0" fontId="14" fillId="0" borderId="0" xfId="0" applyFont="1"/>
    <xf numFmtId="0" fontId="12" fillId="8" borderId="0" xfId="0" applyFont="1" applyFill="1" applyAlignment="1">
      <alignment horizontal="left" wrapText="1"/>
    </xf>
    <xf numFmtId="0" fontId="19" fillId="8" borderId="0" xfId="2" applyFont="1" applyFill="1"/>
    <xf numFmtId="0" fontId="11" fillId="8" borderId="0" xfId="0" applyFont="1" applyFill="1"/>
    <xf numFmtId="0" fontId="12" fillId="8" borderId="0" xfId="0" applyFont="1" applyFill="1"/>
    <xf numFmtId="0" fontId="9" fillId="8" borderId="0" xfId="0" applyFont="1" applyFill="1"/>
    <xf numFmtId="0" fontId="12" fillId="8" borderId="0" xfId="0" applyFont="1" applyFill="1" applyAlignment="1">
      <alignment wrapText="1"/>
    </xf>
    <xf numFmtId="0" fontId="19" fillId="8" borderId="0" xfId="2" applyFont="1" applyFill="1" applyAlignment="1">
      <alignment horizontal="left"/>
    </xf>
    <xf numFmtId="0" fontId="17" fillId="0" borderId="0" xfId="2" applyFont="1"/>
    <xf numFmtId="0" fontId="12" fillId="0" borderId="0" xfId="0" applyFont="1" applyAlignment="1">
      <alignment horizontal="left" wrapText="1"/>
    </xf>
    <xf numFmtId="0" fontId="20" fillId="0" borderId="0" xfId="0" applyFont="1"/>
    <xf numFmtId="0" fontId="16" fillId="4" borderId="0" xfId="2" applyFill="1"/>
    <xf numFmtId="0" fontId="16" fillId="8" borderId="0" xfId="2" applyFill="1" applyAlignment="1">
      <alignment wrapText="1"/>
    </xf>
    <xf numFmtId="0" fontId="16" fillId="8" borderId="0" xfId="2" applyFill="1" applyAlignment="1">
      <alignment vertical="center"/>
    </xf>
    <xf numFmtId="0" fontId="16" fillId="0" borderId="5" xfId="2" applyBorder="1" applyAlignment="1">
      <alignment wrapText="1"/>
    </xf>
    <xf numFmtId="0" fontId="0" fillId="0" borderId="0" xfId="0" applyBorder="1" applyAlignment="1">
      <alignment wrapText="1"/>
    </xf>
    <xf numFmtId="0" fontId="0" fillId="8" borderId="0" xfId="0" applyFill="1" applyAlignment="1">
      <alignment vertical="center" wrapText="1"/>
    </xf>
    <xf numFmtId="164" fontId="0" fillId="0" borderId="10" xfId="0" applyNumberFormat="1" applyBorder="1"/>
    <xf numFmtId="0" fontId="16" fillId="4" borderId="0" xfId="2" applyFill="1" applyAlignment="1">
      <alignment horizontal="left"/>
    </xf>
    <xf numFmtId="0" fontId="9" fillId="0" borderId="0" xfId="0" applyFont="1" applyAlignment="1">
      <alignment horizontal="left" wrapText="1"/>
    </xf>
    <xf numFmtId="0" fontId="12" fillId="8" borderId="0" xfId="0" applyFont="1" applyFill="1" applyAlignment="1">
      <alignment horizontal="left" wrapText="1"/>
    </xf>
    <xf numFmtId="0" fontId="9" fillId="7" borderId="0" xfId="0" applyFont="1" applyFill="1" applyAlignment="1">
      <alignment horizontal="left" wrapText="1"/>
    </xf>
    <xf numFmtId="0" fontId="13" fillId="0" borderId="0" xfId="0" applyFont="1" applyAlignment="1">
      <alignment horizontal="center" wrapText="1"/>
    </xf>
    <xf numFmtId="0" fontId="0" fillId="8" borderId="0" xfId="0" applyFill="1" applyAlignment="1">
      <alignment horizontal="center" vertical="center" wrapText="1"/>
    </xf>
    <xf numFmtId="0" fontId="2" fillId="0" borderId="0" xfId="0" applyFont="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8" xfId="0"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659"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Average monthly payroll costs</a:t>
          </a:r>
        </a:p>
      </dsp:txBody>
      <dsp:txXfrm>
        <a:off x="3659" y="15223"/>
        <a:ext cx="1981255" cy="1188753"/>
      </dsp:txXfrm>
    </dsp:sp>
    <dsp:sp modelId="{1DF1C724-0EDF-419E-8828-9DEE1E023F27}">
      <dsp:nvSpPr>
        <dsp:cNvPr id="0" name=""/>
        <dsp:cNvSpPr/>
      </dsp:nvSpPr>
      <dsp:spPr>
        <a:xfrm>
          <a:off x="2183040"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2183040" y="15223"/>
        <a:ext cx="1981255" cy="1188753"/>
      </dsp:txXfrm>
    </dsp:sp>
    <dsp:sp modelId="{2B3C861E-30D6-45CD-9356-660B9B467EA8}">
      <dsp:nvSpPr>
        <dsp:cNvPr id="0" name=""/>
        <dsp:cNvSpPr/>
      </dsp:nvSpPr>
      <dsp:spPr>
        <a:xfrm>
          <a:off x="4362421"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2.5</a:t>
          </a:r>
        </a:p>
      </dsp:txBody>
      <dsp:txXfrm>
        <a:off x="4362421" y="15223"/>
        <a:ext cx="1981255" cy="1188753"/>
      </dsp:txXfrm>
    </dsp:sp>
    <dsp:sp modelId="{5A77D647-D430-478C-A277-2998F9E10052}">
      <dsp:nvSpPr>
        <dsp:cNvPr id="0" name=""/>
        <dsp:cNvSpPr/>
      </dsp:nvSpPr>
      <dsp:spPr>
        <a:xfrm>
          <a:off x="6541802"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541802" y="15223"/>
        <a:ext cx="1981255" cy="1188753"/>
      </dsp:txXfrm>
    </dsp:sp>
    <dsp:sp modelId="{557EC7D5-FA0A-46B7-920A-93B1360FAF56}">
      <dsp:nvSpPr>
        <dsp:cNvPr id="0" name=""/>
        <dsp:cNvSpPr/>
      </dsp:nvSpPr>
      <dsp:spPr>
        <a:xfrm>
          <a:off x="8721184"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Maximum (Not to exceed $10 Million)</a:t>
          </a:r>
        </a:p>
      </dsp:txBody>
      <dsp:txXfrm>
        <a:off x="8721184" y="15223"/>
        <a:ext cx="1981255" cy="118875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845"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included payroll costs</a:t>
          </a:r>
        </a:p>
      </dsp:txBody>
      <dsp:txXfrm>
        <a:off x="2845" y="185524"/>
        <a:ext cx="1540585" cy="924351"/>
      </dsp:txXfrm>
    </dsp:sp>
    <dsp:sp modelId="{1DF1C724-0EDF-419E-8828-9DEE1E023F27}">
      <dsp:nvSpPr>
        <dsp:cNvPr id="0" name=""/>
        <dsp:cNvSpPr/>
      </dsp:nvSpPr>
      <dsp:spPr>
        <a:xfrm>
          <a:off x="1697489"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697489" y="185524"/>
        <a:ext cx="1540585" cy="924351"/>
      </dsp:txXfrm>
    </dsp:sp>
    <dsp:sp modelId="{2B3C861E-30D6-45CD-9356-660B9B467EA8}">
      <dsp:nvSpPr>
        <dsp:cNvPr id="0" name=""/>
        <dsp:cNvSpPr/>
      </dsp:nvSpPr>
      <dsp:spPr>
        <a:xfrm>
          <a:off x="3392132"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excluded payroll costs</a:t>
          </a:r>
        </a:p>
      </dsp:txBody>
      <dsp:txXfrm>
        <a:off x="3392132" y="185524"/>
        <a:ext cx="1540585" cy="924351"/>
      </dsp:txXfrm>
    </dsp:sp>
    <dsp:sp modelId="{5A77D647-D430-478C-A277-2998F9E10052}">
      <dsp:nvSpPr>
        <dsp:cNvPr id="0" name=""/>
        <dsp:cNvSpPr/>
      </dsp:nvSpPr>
      <dsp:spPr>
        <a:xfrm>
          <a:off x="5086776"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086776" y="185524"/>
        <a:ext cx="1540585" cy="924351"/>
      </dsp:txXfrm>
    </dsp:sp>
    <dsp:sp modelId="{557EC7D5-FA0A-46B7-920A-93B1360FAF56}">
      <dsp:nvSpPr>
        <dsp:cNvPr id="0" name=""/>
        <dsp:cNvSpPr/>
      </dsp:nvSpPr>
      <dsp:spPr>
        <a:xfrm>
          <a:off x="6781420"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Payroll costs</a:t>
          </a:r>
        </a:p>
      </dsp:txBody>
      <dsp:txXfrm>
        <a:off x="6781420" y="185524"/>
        <a:ext cx="1540585" cy="924351"/>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647699</xdr:colOff>
      <xdr:row>0</xdr:row>
      <xdr:rowOff>152980</xdr:rowOff>
    </xdr:from>
    <xdr:to>
      <xdr:col>18</xdr:col>
      <xdr:colOff>514350</xdr:colOff>
      <xdr:row>5</xdr:row>
      <xdr:rowOff>28131</xdr:rowOff>
    </xdr:to>
    <xdr:pic>
      <xdr:nvPicPr>
        <xdr:cNvPr id="2" name="Picture 1">
          <a:extLst>
            <a:ext uri="{FF2B5EF4-FFF2-40B4-BE49-F238E27FC236}">
              <a16:creationId xmlns:a16="http://schemas.microsoft.com/office/drawing/2014/main" id="{5B1F1F20-903A-424F-95BC-AFD0B67BF6D9}"/>
            </a:ext>
          </a:extLst>
        </xdr:cNvPr>
        <xdr:cNvPicPr>
          <a:picLocks noChangeAspect="1"/>
        </xdr:cNvPicPr>
      </xdr:nvPicPr>
      <xdr:blipFill>
        <a:blip xmlns:r="http://schemas.openxmlformats.org/officeDocument/2006/relationships" r:embed="rId1"/>
        <a:stretch>
          <a:fillRect/>
        </a:stretch>
      </xdr:blipFill>
      <xdr:spPr>
        <a:xfrm>
          <a:off x="6629399" y="152980"/>
          <a:ext cx="5695951" cy="109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4</xdr:row>
      <xdr:rowOff>238125</xdr:rowOff>
    </xdr:from>
    <xdr:to>
      <xdr:col>7</xdr:col>
      <xdr:colOff>190500</xdr:colOff>
      <xdr:row>9</xdr:row>
      <xdr:rowOff>123825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523873</xdr:colOff>
      <xdr:row>5</xdr:row>
      <xdr:rowOff>95249</xdr:rowOff>
    </xdr:from>
    <xdr:to>
      <xdr:col>6</xdr:col>
      <xdr:colOff>962024</xdr:colOff>
      <xdr:row>12</xdr:row>
      <xdr:rowOff>123825</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home.treasury.gov/system/files/136/PPP--Fact-Sheet.pdf" TargetMode="External"/><Relationship Id="rId7" Type="http://schemas.openxmlformats.org/officeDocument/2006/relationships/printerSettings" Target="../printerSettings/printerSettings1.bin"/><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congress.gov/116/bills/hr748/BILLS-116hr748enr.pdf" TargetMode="External"/><Relationship Id="rId5" Type="http://schemas.openxmlformats.org/officeDocument/2006/relationships/hyperlink" Target="https://home.treasury.gov/system/files/136/PPP--IFRN%20FINAL.pdf" TargetMode="External"/><Relationship Id="rId10" Type="http://schemas.openxmlformats.org/officeDocument/2006/relationships/drawing" Target="../drawings/drawing3.xml"/><Relationship Id="rId4" Type="http://schemas.openxmlformats.org/officeDocument/2006/relationships/hyperlink" Target="https://home.treasury.gov/system/files/136/PPP--IFRN%20FINAL.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D2E-4F1B-42F6-B4F7-B91DA449AAAA}">
  <sheetPr>
    <pageSetUpPr fitToPage="1"/>
  </sheetPr>
  <dimension ref="A1:S40"/>
  <sheetViews>
    <sheetView tabSelected="1" topLeftCell="C1" workbookViewId="0">
      <selection activeCell="M20" sqref="M20"/>
    </sheetView>
  </sheetViews>
  <sheetFormatPr defaultRowHeight="14.4" x14ac:dyDescent="0.3"/>
  <cols>
    <col min="1" max="1" width="11.109375" customWidth="1"/>
  </cols>
  <sheetData>
    <row r="1" spans="1:19" ht="21" x14ac:dyDescent="0.4">
      <c r="A1" s="5" t="s">
        <v>20</v>
      </c>
    </row>
    <row r="2" spans="1:19" ht="21" x14ac:dyDescent="0.4">
      <c r="A2" s="5" t="s">
        <v>21</v>
      </c>
    </row>
    <row r="3" spans="1:19" ht="21" x14ac:dyDescent="0.4">
      <c r="A3" s="27" t="s">
        <v>43</v>
      </c>
    </row>
    <row r="4" spans="1:19" ht="16.5" customHeight="1" x14ac:dyDescent="0.4">
      <c r="A4" s="27"/>
      <c r="B4" s="34" t="s">
        <v>40</v>
      </c>
    </row>
    <row r="5" spans="1:19" ht="16.5" customHeight="1" x14ac:dyDescent="0.4">
      <c r="A5" s="27"/>
      <c r="B5" s="34" t="s">
        <v>39</v>
      </c>
    </row>
    <row r="7" spans="1:19" ht="18" x14ac:dyDescent="0.35">
      <c r="A7" s="4" t="s">
        <v>29</v>
      </c>
    </row>
    <row r="8" spans="1:19" ht="18" x14ac:dyDescent="0.35">
      <c r="A8" s="28"/>
      <c r="B8" s="29" t="s">
        <v>30</v>
      </c>
      <c r="C8" s="30" t="s">
        <v>31</v>
      </c>
      <c r="D8" s="30"/>
      <c r="E8" s="30"/>
      <c r="F8" s="30"/>
      <c r="G8" s="30"/>
      <c r="H8" s="30"/>
      <c r="I8" s="30"/>
      <c r="J8" s="30"/>
      <c r="K8" s="30"/>
      <c r="L8" s="30"/>
      <c r="M8" s="30"/>
      <c r="N8" s="30"/>
      <c r="O8" s="30"/>
      <c r="P8" s="30"/>
      <c r="Q8" s="30"/>
      <c r="R8" s="30"/>
    </row>
    <row r="9" spans="1:19" ht="18" x14ac:dyDescent="0.35">
      <c r="A9" s="28"/>
      <c r="B9" s="29"/>
      <c r="C9" s="30"/>
      <c r="D9" s="75" t="s">
        <v>67</v>
      </c>
      <c r="E9" s="75"/>
      <c r="F9" s="75"/>
      <c r="G9" s="75"/>
      <c r="H9" s="75"/>
      <c r="I9" s="30"/>
      <c r="J9" s="30"/>
      <c r="K9" s="30"/>
      <c r="L9" s="30"/>
      <c r="M9" s="30"/>
      <c r="N9" s="30"/>
      <c r="O9" s="30"/>
      <c r="P9" s="30"/>
      <c r="Q9" s="68"/>
      <c r="R9" s="30"/>
    </row>
    <row r="10" spans="1:19" ht="18" x14ac:dyDescent="0.35">
      <c r="A10" s="28"/>
      <c r="B10" s="31" t="s">
        <v>32</v>
      </c>
      <c r="C10" s="32" t="s">
        <v>33</v>
      </c>
      <c r="D10" s="32"/>
      <c r="E10" s="32"/>
      <c r="F10" s="32"/>
      <c r="G10" s="32"/>
      <c r="H10" s="32"/>
      <c r="I10" s="32"/>
      <c r="J10" s="32"/>
      <c r="K10" s="32"/>
      <c r="L10" s="32"/>
      <c r="M10" s="32"/>
      <c r="N10" s="32"/>
      <c r="O10" s="32"/>
      <c r="P10" s="32"/>
      <c r="Q10" s="32"/>
      <c r="R10" s="32"/>
    </row>
    <row r="11" spans="1:19" ht="18" x14ac:dyDescent="0.35">
      <c r="A11" s="28"/>
    </row>
    <row r="12" spans="1:19" ht="18" x14ac:dyDescent="0.35">
      <c r="A12" s="4" t="s">
        <v>38</v>
      </c>
    </row>
    <row r="13" spans="1:19" x14ac:dyDescent="0.3">
      <c r="B13" s="29" t="s">
        <v>30</v>
      </c>
      <c r="C13" s="30" t="s">
        <v>41</v>
      </c>
      <c r="D13" s="30"/>
      <c r="E13" s="30"/>
      <c r="F13" s="30"/>
      <c r="G13" s="30"/>
      <c r="H13" s="30"/>
      <c r="I13" s="30"/>
      <c r="J13" s="30"/>
      <c r="K13" s="30"/>
      <c r="L13" s="30"/>
      <c r="M13" s="30"/>
      <c r="N13" s="30"/>
      <c r="O13" s="30"/>
      <c r="P13" s="30"/>
      <c r="Q13" s="30"/>
      <c r="R13" s="30"/>
    </row>
    <row r="14" spans="1:19" x14ac:dyDescent="0.3">
      <c r="B14" s="29"/>
      <c r="C14" s="30"/>
      <c r="D14" s="75" t="s">
        <v>68</v>
      </c>
      <c r="E14" s="75"/>
      <c r="F14" s="75"/>
      <c r="G14" s="75"/>
      <c r="H14" s="75"/>
      <c r="I14" s="75"/>
      <c r="J14" s="75"/>
      <c r="K14" s="75"/>
      <c r="L14" s="75"/>
      <c r="M14" s="30"/>
      <c r="N14" s="30"/>
      <c r="O14" s="30"/>
      <c r="P14" s="30"/>
      <c r="Q14" s="30"/>
      <c r="R14" s="30"/>
    </row>
    <row r="15" spans="1:19" x14ac:dyDescent="0.3">
      <c r="B15" s="31" t="s">
        <v>32</v>
      </c>
      <c r="C15" s="32" t="s">
        <v>34</v>
      </c>
      <c r="D15" s="32"/>
      <c r="E15" s="32"/>
      <c r="F15" s="32"/>
      <c r="G15" s="32"/>
      <c r="H15" s="32"/>
      <c r="I15" s="32"/>
      <c r="J15" s="32"/>
      <c r="K15" s="32"/>
      <c r="L15" s="32"/>
      <c r="M15" s="32"/>
      <c r="N15" s="32"/>
      <c r="O15" s="32"/>
      <c r="P15" s="32"/>
      <c r="Q15" s="32"/>
      <c r="R15" s="32"/>
      <c r="S15" s="33"/>
    </row>
    <row r="16" spans="1:19" s="33" customFormat="1" x14ac:dyDescent="0.3">
      <c r="B16" s="51"/>
    </row>
    <row r="17" spans="1:18" s="28" customFormat="1" ht="18" x14ac:dyDescent="0.35">
      <c r="A17" s="4" t="s">
        <v>22</v>
      </c>
    </row>
    <row r="18" spans="1:18" s="28" customFormat="1" ht="18" x14ac:dyDescent="0.35">
      <c r="A18" s="4">
        <v>1</v>
      </c>
      <c r="B18" s="28" t="s">
        <v>23</v>
      </c>
    </row>
    <row r="19" spans="1:18" s="28" customFormat="1" ht="18" x14ac:dyDescent="0.35">
      <c r="A19" s="4"/>
      <c r="C19" s="28" t="s">
        <v>24</v>
      </c>
    </row>
    <row r="20" spans="1:18" s="28" customFormat="1" ht="18" x14ac:dyDescent="0.35">
      <c r="A20" s="4"/>
      <c r="C20" s="28" t="s">
        <v>25</v>
      </c>
    </row>
    <row r="21" spans="1:18" s="28" customFormat="1" ht="18" x14ac:dyDescent="0.35">
      <c r="A21" s="4"/>
      <c r="C21" s="28" t="s">
        <v>26</v>
      </c>
    </row>
    <row r="22" spans="1:18" s="28" customFormat="1" ht="34.5" customHeight="1" x14ac:dyDescent="0.35">
      <c r="A22" s="4"/>
      <c r="C22" s="76" t="s">
        <v>54</v>
      </c>
      <c r="D22" s="76"/>
      <c r="E22" s="76"/>
      <c r="F22" s="76"/>
      <c r="G22" s="76"/>
      <c r="H22" s="76"/>
      <c r="I22" s="76"/>
      <c r="J22" s="76"/>
      <c r="K22" s="76"/>
      <c r="L22" s="76"/>
      <c r="M22" s="76"/>
      <c r="N22" s="76"/>
      <c r="O22" s="76"/>
      <c r="P22" s="76"/>
      <c r="Q22" s="76"/>
      <c r="R22" s="76"/>
    </row>
    <row r="23" spans="1:18" s="28" customFormat="1" ht="18" x14ac:dyDescent="0.35">
      <c r="A23" s="4"/>
      <c r="C23" s="4" t="s">
        <v>27</v>
      </c>
    </row>
    <row r="24" spans="1:18" s="28" customFormat="1" ht="18" x14ac:dyDescent="0.35">
      <c r="A24" s="4"/>
      <c r="C24" s="28" t="s">
        <v>55</v>
      </c>
    </row>
    <row r="25" spans="1:18" s="28" customFormat="1" ht="18" x14ac:dyDescent="0.35">
      <c r="A25" s="4"/>
    </row>
    <row r="26" spans="1:18" s="28" customFormat="1" ht="18" x14ac:dyDescent="0.35">
      <c r="A26" s="4">
        <v>2</v>
      </c>
      <c r="B26" s="28" t="s">
        <v>28</v>
      </c>
    </row>
    <row r="27" spans="1:18" x14ac:dyDescent="0.3">
      <c r="A27" s="1"/>
    </row>
    <row r="28" spans="1:18" ht="21" x14ac:dyDescent="0.4">
      <c r="A28" s="60" t="s">
        <v>59</v>
      </c>
      <c r="B28" s="61" t="s">
        <v>60</v>
      </c>
      <c r="C28" s="62"/>
      <c r="D28" s="62"/>
      <c r="E28" s="62"/>
      <c r="F28" s="62"/>
      <c r="G28" s="62"/>
      <c r="H28" s="62"/>
      <c r="I28" s="62"/>
      <c r="J28" s="62"/>
      <c r="K28" s="62"/>
      <c r="L28" s="62"/>
      <c r="M28" s="62"/>
      <c r="N28" s="62"/>
      <c r="O28" s="62"/>
      <c r="P28" s="62"/>
      <c r="Q28" s="62"/>
      <c r="R28" s="62"/>
    </row>
    <row r="29" spans="1:18" ht="18" x14ac:dyDescent="0.35">
      <c r="A29" s="62"/>
      <c r="B29" s="77" t="s">
        <v>61</v>
      </c>
      <c r="C29" s="77"/>
      <c r="D29" s="77"/>
      <c r="E29" s="77"/>
      <c r="F29" s="77"/>
      <c r="G29" s="77"/>
      <c r="H29" s="77"/>
      <c r="I29" s="77"/>
      <c r="J29" s="77"/>
      <c r="K29" s="77"/>
      <c r="L29" s="77"/>
      <c r="M29" s="77"/>
      <c r="N29" s="77"/>
      <c r="O29" s="77"/>
      <c r="P29" s="77"/>
      <c r="Q29" s="77"/>
      <c r="R29" s="77"/>
    </row>
    <row r="30" spans="1:18" ht="21" x14ac:dyDescent="0.4">
      <c r="A30" s="63"/>
      <c r="B30" s="77"/>
      <c r="C30" s="77"/>
      <c r="D30" s="77"/>
      <c r="E30" s="77"/>
      <c r="F30" s="77"/>
      <c r="G30" s="77"/>
      <c r="H30" s="77"/>
      <c r="I30" s="77"/>
      <c r="J30" s="77"/>
      <c r="K30" s="77"/>
      <c r="L30" s="77"/>
      <c r="M30" s="77"/>
      <c r="N30" s="77"/>
      <c r="O30" s="77"/>
      <c r="P30" s="77"/>
      <c r="Q30" s="77"/>
      <c r="R30" s="77"/>
    </row>
    <row r="31" spans="1:18" ht="21" x14ac:dyDescent="0.4">
      <c r="A31" s="63"/>
      <c r="B31" s="77"/>
      <c r="C31" s="77"/>
      <c r="D31" s="77"/>
      <c r="E31" s="77"/>
      <c r="F31" s="77"/>
      <c r="G31" s="77"/>
      <c r="H31" s="77"/>
      <c r="I31" s="77"/>
      <c r="J31" s="77"/>
      <c r="K31" s="77"/>
      <c r="L31" s="77"/>
      <c r="M31" s="77"/>
      <c r="N31" s="77"/>
      <c r="O31" s="77"/>
      <c r="P31" s="77"/>
      <c r="Q31" s="77"/>
      <c r="R31" s="77"/>
    </row>
    <row r="32" spans="1:18" ht="21" x14ac:dyDescent="0.4">
      <c r="A32" s="63"/>
      <c r="B32" s="59" t="s">
        <v>62</v>
      </c>
      <c r="C32" s="58"/>
      <c r="D32" s="58"/>
      <c r="E32" s="58"/>
      <c r="F32" s="58"/>
      <c r="G32" s="58"/>
      <c r="H32" s="58"/>
      <c r="I32" s="58"/>
      <c r="J32" s="58"/>
      <c r="K32" s="58"/>
      <c r="L32" s="58"/>
      <c r="M32" s="58"/>
      <c r="N32" s="58"/>
      <c r="O32" s="58"/>
      <c r="P32" s="58"/>
      <c r="Q32" s="58"/>
      <c r="R32" s="58"/>
    </row>
    <row r="33" spans="1:18" ht="21" x14ac:dyDescent="0.4">
      <c r="A33" s="63"/>
      <c r="B33" s="59" t="s">
        <v>63</v>
      </c>
      <c r="C33" s="58"/>
      <c r="D33" s="58"/>
      <c r="E33" s="58"/>
      <c r="F33" s="58"/>
      <c r="G33" s="58"/>
      <c r="H33" s="64" t="s">
        <v>64</v>
      </c>
      <c r="I33" s="58"/>
      <c r="J33" s="58"/>
      <c r="K33" s="58"/>
      <c r="L33" s="58"/>
      <c r="M33" s="58"/>
      <c r="N33" s="58"/>
      <c r="O33" s="58"/>
      <c r="P33" s="58"/>
      <c r="Q33" s="58"/>
      <c r="R33" s="58"/>
    </row>
    <row r="34" spans="1:18" ht="21" x14ac:dyDescent="0.4">
      <c r="A34" s="65"/>
      <c r="B34" s="66"/>
      <c r="C34" s="66"/>
      <c r="D34" s="66"/>
      <c r="E34" s="66"/>
      <c r="F34" s="66"/>
      <c r="G34" s="66"/>
      <c r="H34" s="66"/>
      <c r="I34" s="66"/>
      <c r="J34" s="66"/>
      <c r="K34" s="66"/>
      <c r="L34" s="66"/>
      <c r="M34" s="66"/>
      <c r="N34" s="66"/>
      <c r="O34" s="66"/>
      <c r="P34" s="66"/>
      <c r="Q34" s="66"/>
      <c r="R34" s="66"/>
    </row>
    <row r="35" spans="1:18" x14ac:dyDescent="0.3">
      <c r="A35" s="78" t="s">
        <v>65</v>
      </c>
      <c r="B35" s="78"/>
      <c r="C35" s="78"/>
      <c r="D35" s="78"/>
      <c r="E35" s="78"/>
      <c r="F35" s="78"/>
      <c r="G35" s="78"/>
      <c r="H35" s="78"/>
      <c r="I35" s="78"/>
      <c r="J35" s="78"/>
      <c r="K35" s="78"/>
      <c r="L35" s="78"/>
      <c r="M35" s="78"/>
      <c r="N35" s="78"/>
      <c r="O35" s="78"/>
      <c r="P35" s="78"/>
      <c r="Q35" s="78"/>
      <c r="R35" s="78"/>
    </row>
    <row r="36" spans="1:18" x14ac:dyDescent="0.3">
      <c r="A36" s="78"/>
      <c r="B36" s="78"/>
      <c r="C36" s="78"/>
      <c r="D36" s="78"/>
      <c r="E36" s="78"/>
      <c r="F36" s="78"/>
      <c r="G36" s="78"/>
      <c r="H36" s="78"/>
      <c r="I36" s="78"/>
      <c r="J36" s="78"/>
      <c r="K36" s="78"/>
      <c r="L36" s="78"/>
      <c r="M36" s="78"/>
      <c r="N36" s="78"/>
      <c r="O36" s="78"/>
      <c r="P36" s="78"/>
      <c r="Q36" s="78"/>
      <c r="R36" s="78"/>
    </row>
    <row r="37" spans="1:18" x14ac:dyDescent="0.3">
      <c r="A37" s="78"/>
      <c r="B37" s="78"/>
      <c r="C37" s="78"/>
      <c r="D37" s="78"/>
      <c r="E37" s="78"/>
      <c r="F37" s="78"/>
      <c r="G37" s="78"/>
      <c r="H37" s="78"/>
      <c r="I37" s="78"/>
      <c r="J37" s="78"/>
      <c r="K37" s="78"/>
      <c r="L37" s="78"/>
      <c r="M37" s="78"/>
      <c r="N37" s="78"/>
      <c r="O37" s="78"/>
      <c r="P37" s="78"/>
      <c r="Q37" s="78"/>
      <c r="R37" s="78"/>
    </row>
    <row r="38" spans="1:18" x14ac:dyDescent="0.3">
      <c r="A38" s="78"/>
      <c r="B38" s="78"/>
      <c r="C38" s="78"/>
      <c r="D38" s="78"/>
      <c r="E38" s="78"/>
      <c r="F38" s="78"/>
      <c r="G38" s="78"/>
      <c r="H38" s="78"/>
      <c r="I38" s="78"/>
      <c r="J38" s="78"/>
      <c r="K38" s="78"/>
      <c r="L38" s="78"/>
      <c r="M38" s="78"/>
      <c r="N38" s="78"/>
      <c r="O38" s="78"/>
      <c r="P38" s="78"/>
      <c r="Q38" s="78"/>
      <c r="R38" s="78"/>
    </row>
    <row r="39" spans="1:18" x14ac:dyDescent="0.3">
      <c r="A39" s="78"/>
      <c r="B39" s="78"/>
      <c r="C39" s="78"/>
      <c r="D39" s="78"/>
      <c r="E39" s="78"/>
      <c r="F39" s="78"/>
      <c r="G39" s="78"/>
      <c r="H39" s="78"/>
      <c r="I39" s="78"/>
      <c r="J39" s="78"/>
      <c r="K39" s="78"/>
      <c r="L39" s="78"/>
      <c r="M39" s="78"/>
      <c r="N39" s="78"/>
      <c r="O39" s="78"/>
      <c r="P39" s="78"/>
      <c r="Q39" s="78"/>
      <c r="R39" s="78"/>
    </row>
    <row r="40" spans="1:18" ht="18" x14ac:dyDescent="0.35">
      <c r="P40" s="67" t="s">
        <v>66</v>
      </c>
    </row>
  </sheetData>
  <sheetProtection algorithmName="SHA-512" hashValue="EN/fC4LREgb51wvNINRJ3eSf8RaXUYeKFbLOrMuGNAdSlbbpW/ojVyukSTcC4/3VhidAMS7Dxvhj+VQXFl+Naw==" saltValue="VAvJf2aKUBcq+6O4fdzKMA==" spinCount="100000" sheet="1" objects="1" scenarios="1"/>
  <mergeCells count="5">
    <mergeCell ref="D9:H9"/>
    <mergeCell ref="D14:L14"/>
    <mergeCell ref="C22:R22"/>
    <mergeCell ref="B29:R31"/>
    <mergeCell ref="A35:R39"/>
  </mergeCells>
  <hyperlinks>
    <hyperlink ref="B32" r:id="rId1" display="For more details, check out the full Coronavirus, Aid, Relief, and Economic Security Act (CARES) Act. " xr:uid="{4DCB8AFA-3E01-498C-A769-E122E7CAE0FC}"/>
    <hyperlink ref="H33" r:id="rId2" xr:uid="{1B7F0715-C184-4D63-AC39-D4A932A5527B}"/>
    <hyperlink ref="B33" r:id="rId3" xr:uid="{E5897ADF-E9DB-4F50-8C82-1FABE80E7C8C}"/>
    <hyperlink ref="D9" r:id="rId4" display="PPP Loan Calculator" xr:uid="{DF5C0A28-3571-42DF-863A-C5CBAC75C099}"/>
    <hyperlink ref="D14" r:id="rId5" display="PPP Loan Calculator for employers NOT in business between 2/15/19 and 6/30/19 - Click here" xr:uid="{A138C79E-A6FA-4D78-B209-0AA234EA3E08}"/>
    <hyperlink ref="D14:L14" r:id="rId6" display="PPP Loan Calculator for employers who WERE in business between 2/15/19 and 6/30/19 - Click here" xr:uid="{82DF5C48-3940-47AD-813E-DC22FF6A379F}"/>
  </hyperlinks>
  <pageMargins left="0.7" right="0.7" top="0.75" bottom="0.75" header="0.3" footer="0.3"/>
  <pageSetup scale="67"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G25"/>
  <sheetViews>
    <sheetView workbookViewId="0">
      <selection activeCell="L16" sqref="L16"/>
    </sheetView>
  </sheetViews>
  <sheetFormatPr defaultRowHeight="14.4" x14ac:dyDescent="0.3"/>
  <cols>
    <col min="1" max="1" width="43.5546875" customWidth="1"/>
    <col min="3" max="3" width="20.77734375" customWidth="1"/>
    <col min="4" max="4" width="25.5546875" customWidth="1"/>
    <col min="6" max="6" width="22" customWidth="1"/>
    <col min="7" max="7" width="18.44140625" customWidth="1"/>
  </cols>
  <sheetData>
    <row r="1" spans="1:6" ht="21" x14ac:dyDescent="0.4">
      <c r="A1" s="5" t="s">
        <v>20</v>
      </c>
    </row>
    <row r="2" spans="1:6" ht="21" x14ac:dyDescent="0.4">
      <c r="A2" s="5" t="s">
        <v>21</v>
      </c>
    </row>
    <row r="3" spans="1:6" ht="21" x14ac:dyDescent="0.4">
      <c r="A3" s="27" t="s">
        <v>43</v>
      </c>
    </row>
    <row r="4" spans="1:6" ht="21" x14ac:dyDescent="0.4">
      <c r="A4" s="27"/>
    </row>
    <row r="5" spans="1:6" ht="21" x14ac:dyDescent="0.4">
      <c r="A5" s="5" t="s">
        <v>0</v>
      </c>
    </row>
    <row r="6" spans="1:6" ht="21" x14ac:dyDescent="0.4">
      <c r="A6" s="5"/>
    </row>
    <row r="7" spans="1:6" ht="21" x14ac:dyDescent="0.4">
      <c r="A7" s="5"/>
    </row>
    <row r="8" spans="1:6" ht="21" x14ac:dyDescent="0.4">
      <c r="A8" s="5"/>
    </row>
    <row r="9" spans="1:6" ht="21" x14ac:dyDescent="0.4">
      <c r="A9" s="5"/>
    </row>
    <row r="12" spans="1:6" ht="23.4" x14ac:dyDescent="0.45">
      <c r="A12" s="4" t="s">
        <v>16</v>
      </c>
      <c r="B12" s="11">
        <v>2.5</v>
      </c>
      <c r="C12" s="12" t="s">
        <v>1</v>
      </c>
      <c r="D12" s="56">
        <f>+'Calculating payroll costs'!C40+'Calculating payroll costs'!E40</f>
        <v>0</v>
      </c>
      <c r="E12" s="13" t="s">
        <v>2</v>
      </c>
      <c r="F12" s="35">
        <f>IF(((D12*B12)+D17)&gt;10000000,10000000,((D12*B12)+D17))</f>
        <v>0</v>
      </c>
    </row>
    <row r="13" spans="1:6" x14ac:dyDescent="0.3">
      <c r="D13" s="14" t="s">
        <v>42</v>
      </c>
      <c r="F13" t="s">
        <v>17</v>
      </c>
    </row>
    <row r="14" spans="1:6" ht="31.2" x14ac:dyDescent="0.6">
      <c r="A14" s="57" t="str">
        <f>IF(AND('Calculating payroll costs'!C40&gt;0,'Calculating payroll costs'!E40&gt;0),"ERROR: PLEASE ONLY ENTER DATA IN THE COMBINED OR MONTHLY COLUMNS","")</f>
        <v/>
      </c>
      <c r="D14" s="14"/>
    </row>
    <row r="15" spans="1:6" ht="18" x14ac:dyDescent="0.35">
      <c r="F15" s="15"/>
    </row>
    <row r="16" spans="1:6" ht="18" x14ac:dyDescent="0.35">
      <c r="A16" s="4" t="s">
        <v>35</v>
      </c>
      <c r="F16" s="15"/>
    </row>
    <row r="17" spans="1:7" ht="18" x14ac:dyDescent="0.35">
      <c r="A17" t="s">
        <v>36</v>
      </c>
      <c r="D17" s="36"/>
      <c r="F17" s="15"/>
    </row>
    <row r="18" spans="1:7" ht="18" x14ac:dyDescent="0.35">
      <c r="D18" s="14" t="s">
        <v>37</v>
      </c>
      <c r="F18" s="15"/>
    </row>
    <row r="20" spans="1:7" ht="21" x14ac:dyDescent="0.4">
      <c r="A20" s="61" t="s">
        <v>69</v>
      </c>
      <c r="B20" s="62"/>
      <c r="C20" s="62"/>
      <c r="D20" s="62"/>
      <c r="E20" s="62"/>
      <c r="F20" s="62"/>
      <c r="G20" s="62"/>
    </row>
    <row r="21" spans="1:7" x14ac:dyDescent="0.3">
      <c r="A21" s="77" t="s">
        <v>61</v>
      </c>
      <c r="B21" s="77"/>
      <c r="C21" s="77"/>
      <c r="D21" s="77"/>
      <c r="E21" s="77"/>
      <c r="F21" s="77"/>
      <c r="G21" s="77"/>
    </row>
    <row r="22" spans="1:7" ht="11.4" customHeight="1" x14ac:dyDescent="0.3">
      <c r="A22" s="77"/>
      <c r="B22" s="77"/>
      <c r="C22" s="77"/>
      <c r="D22" s="77"/>
      <c r="E22" s="77"/>
      <c r="F22" s="77"/>
      <c r="G22" s="77"/>
    </row>
    <row r="23" spans="1:7" x14ac:dyDescent="0.3">
      <c r="A23" s="77"/>
      <c r="B23" s="77"/>
      <c r="C23" s="77"/>
      <c r="D23" s="77"/>
      <c r="E23" s="77"/>
      <c r="F23" s="77"/>
      <c r="G23" s="77"/>
    </row>
    <row r="24" spans="1:7" ht="25.5" customHeight="1" x14ac:dyDescent="0.4">
      <c r="A24" s="59" t="s">
        <v>62</v>
      </c>
      <c r="B24" s="58"/>
      <c r="C24" s="58"/>
      <c r="D24" s="58"/>
      <c r="E24" s="58"/>
      <c r="F24" s="58"/>
      <c r="G24" s="58"/>
    </row>
    <row r="25" spans="1:7" ht="27.75" customHeight="1" x14ac:dyDescent="0.4">
      <c r="A25" s="59" t="s">
        <v>63</v>
      </c>
      <c r="B25" s="64" t="s">
        <v>64</v>
      </c>
      <c r="C25" s="58"/>
      <c r="D25" s="58"/>
      <c r="E25" s="58"/>
      <c r="F25" s="58"/>
      <c r="G25" s="62"/>
    </row>
  </sheetData>
  <sheetProtection algorithmName="SHA-512" hashValue="xUYokt9Xok30IvJeXoHaDmSYzPMZj05bbt7P5aaNGUSH5Rbgqtaw0663aFSTsN+aKKjwFeqUDQGVY5xU1XGupw==" saltValue="HrZYGGsH/Wp7iZ7TRnCS5Q==" spinCount="100000" sheet="1" objects="1" scenarios="1"/>
  <protectedRanges>
    <protectedRange sqref="D17" name="ELDI"/>
  </protectedRanges>
  <mergeCells count="1">
    <mergeCell ref="A21:G23"/>
  </mergeCells>
  <hyperlinks>
    <hyperlink ref="A24" r:id="rId1" display="For more details, check out the full Coronavirus, Aid, Relief, and Economic Security Act (CARES) Act. " xr:uid="{861C7DEF-5AC5-4A1B-9BDC-C1BEC1D745F1}"/>
    <hyperlink ref="B25" r:id="rId2" xr:uid="{A8198815-8635-4620-92A2-90ED2C54C67D}"/>
    <hyperlink ref="A25" r:id="rId3" xr:uid="{905AEC20-DA5A-4A34-A148-3966599AB4E8}"/>
  </hyperlinks>
  <pageMargins left="0.7" right="0.7" top="0.75" bottom="0.75" header="0.3" footer="0.3"/>
  <pageSetup scale="77"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H54"/>
  <sheetViews>
    <sheetView workbookViewId="0">
      <selection activeCell="J19" sqref="J19"/>
    </sheetView>
  </sheetViews>
  <sheetFormatPr defaultRowHeight="14.4" x14ac:dyDescent="0.3"/>
  <cols>
    <col min="1" max="1" width="60.109375" customWidth="1"/>
    <col min="2" max="2" width="3" customWidth="1"/>
    <col min="3" max="3" width="18.33203125" customWidth="1"/>
    <col min="4" max="4" width="8.88671875" customWidth="1"/>
    <col min="5" max="5" width="16.77734375" customWidth="1"/>
    <col min="6" max="6" width="3" customWidth="1"/>
    <col min="7" max="7" width="16.77734375" customWidth="1"/>
    <col min="8" max="8" width="3" customWidth="1"/>
  </cols>
  <sheetData>
    <row r="1" spans="1:1" ht="21" x14ac:dyDescent="0.4">
      <c r="A1" s="5" t="s">
        <v>20</v>
      </c>
    </row>
    <row r="2" spans="1:1" ht="21" x14ac:dyDescent="0.4">
      <c r="A2" s="5" t="s">
        <v>21</v>
      </c>
    </row>
    <row r="3" spans="1:1" ht="21" x14ac:dyDescent="0.4">
      <c r="A3" s="27" t="s">
        <v>43</v>
      </c>
    </row>
    <row r="5" spans="1:1" ht="21" x14ac:dyDescent="0.4">
      <c r="A5" s="5" t="s">
        <v>13</v>
      </c>
    </row>
    <row r="13" spans="1:1" ht="33.75" customHeight="1" x14ac:dyDescent="0.3">
      <c r="A13" s="80" t="s">
        <v>70</v>
      </c>
    </row>
    <row r="14" spans="1:1" ht="27" customHeight="1" x14ac:dyDescent="0.3">
      <c r="A14" s="80"/>
    </row>
    <row r="15" spans="1:1" x14ac:dyDescent="0.3">
      <c r="A15" s="80"/>
    </row>
    <row r="16" spans="1:1" ht="28.8" x14ac:dyDescent="0.3">
      <c r="A16" s="69" t="s">
        <v>62</v>
      </c>
    </row>
    <row r="17" spans="1:8" ht="21" x14ac:dyDescent="0.4">
      <c r="A17" s="70" t="s">
        <v>71</v>
      </c>
      <c r="C17" s="6" t="s">
        <v>53</v>
      </c>
      <c r="D17" s="52" t="s">
        <v>27</v>
      </c>
      <c r="E17" s="83" t="s">
        <v>57</v>
      </c>
      <c r="F17" s="83"/>
      <c r="G17" s="83"/>
    </row>
    <row r="18" spans="1:8" x14ac:dyDescent="0.3">
      <c r="A18" s="70" t="s">
        <v>64</v>
      </c>
      <c r="C18" s="81" t="s">
        <v>56</v>
      </c>
      <c r="D18" s="53"/>
      <c r="E18" s="84" t="s">
        <v>3</v>
      </c>
      <c r="F18" s="6"/>
      <c r="G18" s="84" t="s">
        <v>4</v>
      </c>
      <c r="H18" s="6"/>
    </row>
    <row r="19" spans="1:8" ht="15" thickBot="1" x14ac:dyDescent="0.35">
      <c r="A19" s="7" t="s">
        <v>10</v>
      </c>
      <c r="C19" s="82"/>
      <c r="D19" s="53"/>
      <c r="E19" s="85"/>
      <c r="G19" s="85"/>
    </row>
    <row r="20" spans="1:8" x14ac:dyDescent="0.3">
      <c r="A20" s="37" t="s">
        <v>18</v>
      </c>
      <c r="B20" s="38"/>
      <c r="C20" s="38"/>
      <c r="D20" s="38"/>
      <c r="E20" s="39"/>
      <c r="F20" s="39"/>
      <c r="G20" s="40"/>
      <c r="H20" s="8"/>
    </row>
    <row r="21" spans="1:8" ht="28.8" x14ac:dyDescent="0.3">
      <c r="A21" s="19" t="s">
        <v>47</v>
      </c>
      <c r="B21" s="20"/>
      <c r="C21" s="21"/>
      <c r="D21" s="54"/>
      <c r="E21" s="21"/>
      <c r="F21" s="21"/>
      <c r="G21" s="22"/>
      <c r="H21" s="8"/>
    </row>
    <row r="22" spans="1:8" ht="28.8" x14ac:dyDescent="0.3">
      <c r="A22" s="71" t="s">
        <v>73</v>
      </c>
      <c r="B22" s="20"/>
      <c r="C22" s="20"/>
      <c r="D22" s="54"/>
      <c r="E22" s="21"/>
      <c r="F22" s="21"/>
      <c r="G22" s="22"/>
      <c r="H22" s="8"/>
    </row>
    <row r="23" spans="1:8" ht="57.6" x14ac:dyDescent="0.3">
      <c r="A23" s="72" t="s">
        <v>48</v>
      </c>
      <c r="B23" s="20"/>
      <c r="C23" s="21"/>
      <c r="D23" s="54"/>
      <c r="E23" s="21"/>
      <c r="F23" s="21"/>
      <c r="G23" s="22"/>
      <c r="H23" s="8"/>
    </row>
    <row r="24" spans="1:8" ht="15" thickBot="1" x14ac:dyDescent="0.35">
      <c r="A24" s="23" t="s">
        <v>72</v>
      </c>
      <c r="B24" s="24"/>
      <c r="C24" s="24"/>
      <c r="D24" s="55"/>
      <c r="E24" s="25"/>
      <c r="F24" s="25"/>
      <c r="G24" s="26"/>
      <c r="H24" s="8"/>
    </row>
    <row r="25" spans="1:8" ht="15" thickBot="1" x14ac:dyDescent="0.35">
      <c r="A25" s="19"/>
      <c r="B25" s="20"/>
      <c r="C25" s="20"/>
      <c r="D25" s="54"/>
      <c r="E25" s="21"/>
      <c r="F25" s="21"/>
      <c r="G25" s="21"/>
      <c r="H25" s="8"/>
    </row>
    <row r="26" spans="1:8" ht="28.8" x14ac:dyDescent="0.3">
      <c r="A26" s="41" t="s">
        <v>19</v>
      </c>
      <c r="B26" s="38"/>
      <c r="C26" s="38"/>
      <c r="D26" s="38"/>
      <c r="E26" s="39"/>
      <c r="F26" s="39"/>
      <c r="G26" s="40"/>
      <c r="H26" s="8"/>
    </row>
    <row r="27" spans="1:8" ht="28.8" x14ac:dyDescent="0.3">
      <c r="A27" s="19" t="s">
        <v>7</v>
      </c>
      <c r="B27" s="20"/>
      <c r="C27" s="21"/>
      <c r="D27" s="54"/>
      <c r="E27" s="21"/>
      <c r="F27" s="21"/>
      <c r="G27" s="22"/>
      <c r="H27" s="8"/>
    </row>
    <row r="28" spans="1:8" ht="15" thickBot="1" x14ac:dyDescent="0.35">
      <c r="A28" s="23" t="s">
        <v>49</v>
      </c>
      <c r="B28" s="24"/>
      <c r="C28" s="25"/>
      <c r="D28" s="55"/>
      <c r="E28" s="25"/>
      <c r="F28" s="25"/>
      <c r="G28" s="26"/>
      <c r="H28" s="8"/>
    </row>
    <row r="29" spans="1:8" x14ac:dyDescent="0.3">
      <c r="D29" s="53"/>
      <c r="E29" s="8"/>
      <c r="F29" s="8"/>
      <c r="G29" s="8"/>
      <c r="H29" s="8"/>
    </row>
    <row r="30" spans="1:8" ht="15" thickBot="1" x14ac:dyDescent="0.35">
      <c r="A30" s="10" t="s">
        <v>15</v>
      </c>
      <c r="D30" s="53"/>
      <c r="E30" s="8"/>
      <c r="F30" s="8"/>
      <c r="G30" s="8"/>
      <c r="H30" s="8"/>
    </row>
    <row r="31" spans="1:8" ht="43.2" x14ac:dyDescent="0.3">
      <c r="A31" s="42" t="s">
        <v>50</v>
      </c>
      <c r="B31" s="16"/>
      <c r="C31" s="17"/>
      <c r="D31" s="38"/>
      <c r="E31" s="17"/>
      <c r="F31" s="17"/>
      <c r="G31" s="18"/>
      <c r="H31" s="8"/>
    </row>
    <row r="32" spans="1:8" ht="100.8" x14ac:dyDescent="0.3">
      <c r="A32" s="71" t="s">
        <v>74</v>
      </c>
      <c r="B32" s="20"/>
      <c r="C32" s="21"/>
      <c r="D32" s="54"/>
      <c r="E32" s="21"/>
      <c r="F32" s="21"/>
      <c r="G32" s="22"/>
      <c r="H32" s="8"/>
    </row>
    <row r="33" spans="1:8" ht="28.8" x14ac:dyDescent="0.3">
      <c r="A33" s="19" t="s">
        <v>14</v>
      </c>
      <c r="B33" s="20"/>
      <c r="C33" s="21"/>
      <c r="D33" s="54"/>
      <c r="E33" s="21"/>
      <c r="F33" s="21"/>
      <c r="G33" s="22"/>
      <c r="H33" s="8"/>
    </row>
    <row r="34" spans="1:8" ht="57.6" x14ac:dyDescent="0.3">
      <c r="A34" s="19" t="s">
        <v>8</v>
      </c>
      <c r="B34" s="20"/>
      <c r="C34" s="21"/>
      <c r="D34" s="54"/>
      <c r="E34" s="21"/>
      <c r="F34" s="21"/>
      <c r="G34" s="22"/>
      <c r="H34" s="8"/>
    </row>
    <row r="35" spans="1:8" x14ac:dyDescent="0.3">
      <c r="A35" s="45" t="s">
        <v>11</v>
      </c>
      <c r="B35" s="20"/>
      <c r="C35" s="3">
        <f>SUM(C31:C34)</f>
        <v>0</v>
      </c>
      <c r="D35" s="54"/>
      <c r="E35" s="3">
        <f t="shared" ref="E35:G35" si="0">SUM(E31:E34)</f>
        <v>0</v>
      </c>
      <c r="F35" s="21"/>
      <c r="G35" s="46">
        <f t="shared" si="0"/>
        <v>0</v>
      </c>
      <c r="H35" s="8"/>
    </row>
    <row r="36" spans="1:8" ht="15" thickBot="1" x14ac:dyDescent="0.35">
      <c r="A36" s="47"/>
      <c r="B36" s="24"/>
      <c r="C36" s="24"/>
      <c r="D36" s="55"/>
      <c r="E36" s="48"/>
      <c r="F36" s="25"/>
      <c r="G36" s="49"/>
      <c r="H36" s="8"/>
    </row>
    <row r="37" spans="1:8" x14ac:dyDescent="0.3">
      <c r="D37" s="53"/>
      <c r="E37" s="8"/>
      <c r="F37" s="8"/>
      <c r="G37" s="8"/>
      <c r="H37" s="8"/>
    </row>
    <row r="38" spans="1:8" ht="18.600000000000001" thickBot="1" x14ac:dyDescent="0.4">
      <c r="A38" s="9" t="s">
        <v>12</v>
      </c>
      <c r="C38" s="74">
        <f>C21+C23+C24+C27+C28-C35</f>
        <v>0</v>
      </c>
      <c r="D38" s="53"/>
      <c r="E38" s="43">
        <f>E21+E23+E24+E27+E28-E35</f>
        <v>0</v>
      </c>
      <c r="F38" s="8"/>
      <c r="G38" s="43">
        <f>G21+G23+G24+G27+G28-G35</f>
        <v>0</v>
      </c>
      <c r="H38" s="8"/>
    </row>
    <row r="39" spans="1:8" x14ac:dyDescent="0.3">
      <c r="D39" s="53"/>
      <c r="E39" s="8"/>
      <c r="F39" s="8"/>
      <c r="G39" s="8"/>
      <c r="H39" s="8"/>
    </row>
    <row r="40" spans="1:8" ht="18.600000000000001" thickBot="1" x14ac:dyDescent="0.4">
      <c r="A40" s="9" t="s">
        <v>44</v>
      </c>
      <c r="C40" s="44">
        <f>C38/2</f>
        <v>0</v>
      </c>
      <c r="D40" s="53"/>
      <c r="E40" s="44">
        <f>AVERAGE(E38:G38)</f>
        <v>0</v>
      </c>
      <c r="F40" s="8"/>
      <c r="G40" s="8"/>
      <c r="H40" s="8"/>
    </row>
    <row r="41" spans="1:8" ht="15" thickTop="1" x14ac:dyDescent="0.3">
      <c r="E41" s="8"/>
      <c r="F41" s="8"/>
      <c r="G41" s="8"/>
      <c r="H41" s="8"/>
    </row>
    <row r="42" spans="1:8" ht="45" customHeight="1" x14ac:dyDescent="0.45">
      <c r="C42" s="79" t="str">
        <f>IF(AND(C40&gt;0,E40&gt;0),"ERROR: PLEASE ONLY ENTER DATA IN THE COMBINED OR MONTHLY COLUMNS","")</f>
        <v/>
      </c>
      <c r="D42" s="79"/>
      <c r="E42" s="79"/>
      <c r="F42" s="79"/>
      <c r="G42" s="79"/>
      <c r="H42" s="8"/>
    </row>
    <row r="43" spans="1:8" ht="43.2" x14ac:dyDescent="0.3">
      <c r="A43" s="50" t="s">
        <v>51</v>
      </c>
      <c r="E43" s="8"/>
      <c r="F43" s="8"/>
      <c r="G43" s="8"/>
      <c r="H43" s="8"/>
    </row>
    <row r="44" spans="1:8" x14ac:dyDescent="0.3">
      <c r="A44" s="2" t="s">
        <v>9</v>
      </c>
      <c r="E44" s="8"/>
      <c r="F44" s="8"/>
      <c r="G44" s="8"/>
      <c r="H44" s="8"/>
    </row>
    <row r="45" spans="1:8" x14ac:dyDescent="0.3">
      <c r="A45" s="2" t="s">
        <v>45</v>
      </c>
      <c r="E45" s="8"/>
      <c r="F45" s="8"/>
      <c r="G45" s="8"/>
      <c r="H45" s="8"/>
    </row>
    <row r="46" spans="1:8" x14ac:dyDescent="0.3">
      <c r="A46" s="2" t="s">
        <v>5</v>
      </c>
      <c r="E46" s="8"/>
      <c r="F46" s="8"/>
      <c r="G46" s="8"/>
      <c r="H46" s="8"/>
    </row>
    <row r="47" spans="1:8" x14ac:dyDescent="0.3">
      <c r="A47" s="2" t="s">
        <v>6</v>
      </c>
      <c r="E47" s="8"/>
      <c r="F47" s="8"/>
      <c r="G47" s="8"/>
      <c r="H47" s="8"/>
    </row>
    <row r="48" spans="1:8" x14ac:dyDescent="0.3">
      <c r="A48" s="2" t="s">
        <v>58</v>
      </c>
    </row>
    <row r="49" spans="1:1" ht="43.2" x14ac:dyDescent="0.3">
      <c r="A49" s="2" t="s">
        <v>46</v>
      </c>
    </row>
    <row r="50" spans="1:1" ht="28.8" x14ac:dyDescent="0.3">
      <c r="A50" s="2" t="s">
        <v>52</v>
      </c>
    </row>
    <row r="51" spans="1:1" ht="72" x14ac:dyDescent="0.3">
      <c r="A51" s="73" t="s">
        <v>70</v>
      </c>
    </row>
    <row r="52" spans="1:1" ht="28.8" x14ac:dyDescent="0.3">
      <c r="A52" s="69" t="s">
        <v>62</v>
      </c>
    </row>
    <row r="53" spans="1:1" x14ac:dyDescent="0.3">
      <c r="A53" s="70" t="s">
        <v>71</v>
      </c>
    </row>
    <row r="54" spans="1:1" x14ac:dyDescent="0.3">
      <c r="A54" s="70" t="s">
        <v>64</v>
      </c>
    </row>
  </sheetData>
  <sheetProtection algorithmName="SHA-512" hashValue="9+zcinQKylcR8PhyXNoaPihmIjY4KQ4nMvqp1u3z3wBQZQQeNyix6g39grpo49l2z3P1YPrP118kqLECMAXVyw==" saltValue="tcoZy5wPK1StjPSIxjslbA==" spinCount="100000" sheet="1" objects="1" scenarios="1"/>
  <protectedRanges>
    <protectedRange sqref="C21 E21:G21 C23:G24 C27:C28 E27:G28 C31:C34 E31:G34" name="Data entry"/>
  </protectedRanges>
  <mergeCells count="6">
    <mergeCell ref="C42:G42"/>
    <mergeCell ref="A13:A15"/>
    <mergeCell ref="C18:C19"/>
    <mergeCell ref="E17:G17"/>
    <mergeCell ref="E18:E19"/>
    <mergeCell ref="G18:G19"/>
  </mergeCells>
  <hyperlinks>
    <hyperlink ref="A16" r:id="rId1" display="https://www.congress.gov/116/bills/hr748/BILLS-116hr748enr.pdf" xr:uid="{D1E9A5E5-14EE-4954-8BA8-FB55D4BD0573}"/>
    <hyperlink ref="A17" r:id="rId2" display="https://home.treasury.gov/system/files/136/PPP--Fact-Sheet.pdf" xr:uid="{35AC24CF-3DF3-4D4C-8EEA-371A77B3DB4E}"/>
    <hyperlink ref="A18" r:id="rId3" xr:uid="{19A92612-B504-4033-AE40-EC9FC70C6D6B}"/>
    <hyperlink ref="A22" r:id="rId4" display="https://home.treasury.gov/system/files/136/PPP--IFRN FINAL.pdf" xr:uid="{7C13E719-842D-4062-8280-12303217CC2D}"/>
    <hyperlink ref="A32" r:id="rId5" display="https://home.treasury.gov/system/files/136/PPP--IFRN FINAL.pdf" xr:uid="{9D1EDE2A-4919-46F7-892E-48234C55789F}"/>
    <hyperlink ref="A52" r:id="rId6" display="https://www.congress.gov/116/bills/hr748/BILLS-116hr748enr.pdf" xr:uid="{4B4E8EA5-386B-427C-972C-315FA90E6F65}"/>
    <hyperlink ref="A53" r:id="rId7" display="https://home.treasury.gov/system/files/136/PPP--Fact-Sheet.pdf" xr:uid="{4F72268A-7636-45AF-AC97-EF2ABFC93E1E}"/>
    <hyperlink ref="A54" r:id="rId8" display="https://home.treasury.gov/system/files/136/PPP--IFRN FINAL.pdf" xr:uid="{073A95A5-6234-4364-95B4-85CEC6C2ACCF}"/>
  </hyperlinks>
  <printOptions gridLines="1"/>
  <pageMargins left="0.7" right="0.7" top="0.75" bottom="0.75" header="0.3" footer="0.3"/>
  <pageSetup scale="51"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Sue Bement</cp:lastModifiedBy>
  <cp:lastPrinted>2020-04-02T19:40:20Z</cp:lastPrinted>
  <dcterms:created xsi:type="dcterms:W3CDTF">2020-03-29T13:20:29Z</dcterms:created>
  <dcterms:modified xsi:type="dcterms:W3CDTF">2020-04-05T14:32:09Z</dcterms:modified>
</cp:coreProperties>
</file>